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Munka1" sheetId="1" r:id="rId1"/>
    <sheet name="Munka2" sheetId="2" r:id="rId2"/>
  </sheets>
  <calcPr calcId="145621"/>
</workbook>
</file>

<file path=xl/calcChain.xml><?xml version="1.0" encoding="utf-8"?>
<calcChain xmlns="http://schemas.openxmlformats.org/spreadsheetml/2006/main">
  <c r="B1" i="2" l="1"/>
  <c r="B4" i="2" l="1"/>
  <c r="B9" i="2" s="1"/>
  <c r="B13" i="1" l="1"/>
  <c r="B8" i="1" l="1"/>
  <c r="B2" i="2"/>
  <c r="B8" i="2" l="1"/>
  <c r="B12" i="1" s="1"/>
  <c r="B7" i="2"/>
  <c r="B11" i="1" s="1"/>
  <c r="B5" i="2"/>
  <c r="B9" i="1" l="1"/>
  <c r="B6" i="2"/>
  <c r="B10" i="1" s="1"/>
</calcChain>
</file>

<file path=xl/sharedStrings.xml><?xml version="1.0" encoding="utf-8"?>
<sst xmlns="http://schemas.openxmlformats.org/spreadsheetml/2006/main" count="18" uniqueCount="16">
  <si>
    <t>fesz</t>
  </si>
  <si>
    <t>áram</t>
  </si>
  <si>
    <t>tafófesz</t>
  </si>
  <si>
    <t>Zener</t>
  </si>
  <si>
    <t>R2</t>
  </si>
  <si>
    <t>R3</t>
  </si>
  <si>
    <t>R10</t>
  </si>
  <si>
    <t>R18</t>
  </si>
  <si>
    <t>Trafó feszültség</t>
  </si>
  <si>
    <t>Z3 értéke</t>
  </si>
  <si>
    <t>R2 értéke</t>
  </si>
  <si>
    <t>R3 értéke</t>
  </si>
  <si>
    <t>V2.7.4 Labortáp számoló</t>
  </si>
  <si>
    <t>Kívánt feszültség</t>
  </si>
  <si>
    <t>Kívánt áram</t>
  </si>
  <si>
    <t>A táblázatban szereplő adatok csak tájékoztató jellegűek, a használatukból eredő következményekért semmilyen felelősséget nem vállalok.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</si>
</sst>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V"/>
    <numFmt numFmtId="165" formatCode="0\A"/>
    <numFmt numFmtId="166" formatCode="0\Ω"/>
    <numFmt numFmtId="167" formatCode="0\k\Ω"/>
    <numFmt numFmtId="168" formatCode="0\V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/>
    <xf numFmtId="168" fontId="3" fillId="2" borderId="1" xfId="0" applyNumberFormat="1" applyFont="1" applyFill="1" applyBorder="1"/>
    <xf numFmtId="166" fontId="3" fillId="2" borderId="1" xfId="0" applyNumberFormat="1" applyFont="1" applyFill="1" applyBorder="1"/>
    <xf numFmtId="167" fontId="3" fillId="2" borderId="1" xfId="0" applyNumberFormat="1" applyFont="1" applyFill="1" applyBorder="1"/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164" fontId="3" fillId="0" borderId="1" xfId="0" applyNumberFormat="1" applyFont="1" applyFill="1" applyBorder="1" applyProtection="1">
      <protection locked="0"/>
    </xf>
    <xf numFmtId="165" fontId="3" fillId="0" borderId="1" xfId="0" applyNumberFormat="1" applyFont="1" applyFill="1" applyBorder="1" applyProtection="1">
      <protection locked="0"/>
    </xf>
    <xf numFmtId="14" fontId="4" fillId="3" borderId="0" xfId="0" applyNumberFormat="1" applyFont="1" applyFill="1"/>
    <xf numFmtId="0" fontId="5" fillId="3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4" sqref="B4"/>
    </sheetView>
  </sheetViews>
  <sheetFormatPr defaultRowHeight="15" x14ac:dyDescent="0.25"/>
  <cols>
    <col min="1" max="1" width="20.28515625" style="7" customWidth="1"/>
    <col min="2" max="2" width="10.7109375" style="7" customWidth="1"/>
    <col min="3" max="3" width="9.140625" style="7"/>
    <col min="4" max="4" width="10.140625" style="7" bestFit="1" customWidth="1"/>
    <col min="5" max="16384" width="9.140625" style="7"/>
  </cols>
  <sheetData>
    <row r="1" spans="1:8" ht="26.25" x14ac:dyDescent="0.4">
      <c r="D1" s="11" t="s">
        <v>12</v>
      </c>
    </row>
    <row r="3" spans="1:8" ht="18.75" x14ac:dyDescent="0.3">
      <c r="A3" s="6" t="s">
        <v>13</v>
      </c>
      <c r="B3" s="9">
        <v>30</v>
      </c>
    </row>
    <row r="4" spans="1:8" ht="18.75" x14ac:dyDescent="0.3">
      <c r="A4" s="6" t="s">
        <v>14</v>
      </c>
      <c r="B4" s="10">
        <v>2</v>
      </c>
    </row>
    <row r="5" spans="1:8" ht="18.75" x14ac:dyDescent="0.3">
      <c r="A5" s="6"/>
      <c r="B5" s="6"/>
    </row>
    <row r="6" spans="1:8" ht="18.75" x14ac:dyDescent="0.3">
      <c r="A6" s="6"/>
      <c r="B6" s="6"/>
    </row>
    <row r="7" spans="1:8" ht="18.75" x14ac:dyDescent="0.3">
      <c r="A7" s="6"/>
      <c r="B7" s="6"/>
    </row>
    <row r="8" spans="1:8" ht="18.75" x14ac:dyDescent="0.3">
      <c r="A8" s="6" t="s">
        <v>8</v>
      </c>
      <c r="B8" s="3">
        <f>Munka2!B4</f>
        <v>24.748737341529161</v>
      </c>
    </row>
    <row r="9" spans="1:8" ht="18.75" x14ac:dyDescent="0.3">
      <c r="A9" s="6" t="s">
        <v>9</v>
      </c>
      <c r="B9" s="3">
        <f>Munka2!B5</f>
        <v>24</v>
      </c>
    </row>
    <row r="10" spans="1:8" ht="18.75" x14ac:dyDescent="0.3">
      <c r="A10" s="6" t="s">
        <v>10</v>
      </c>
      <c r="B10" s="4">
        <f>Munka2!B6</f>
        <v>783.99999999999977</v>
      </c>
    </row>
    <row r="11" spans="1:8" ht="18.75" x14ac:dyDescent="0.3">
      <c r="A11" s="6" t="s">
        <v>11</v>
      </c>
      <c r="B11" s="5">
        <f>Munka2!B7</f>
        <v>131.47619047619048</v>
      </c>
      <c r="H11" s="8"/>
    </row>
    <row r="12" spans="1:8" ht="18.75" x14ac:dyDescent="0.3">
      <c r="A12" s="6" t="s">
        <v>6</v>
      </c>
      <c r="B12" s="5">
        <f>Munka2!B8</f>
        <v>195.14705882352939</v>
      </c>
    </row>
    <row r="13" spans="1:8" ht="18.75" x14ac:dyDescent="0.3">
      <c r="A13" s="6" t="s">
        <v>7</v>
      </c>
      <c r="B13" s="5">
        <f>Munka2!B9</f>
        <v>2.9899999999999998</v>
      </c>
    </row>
    <row r="21" spans="1:1" x14ac:dyDescent="0.25">
      <c r="A21" s="12" t="s">
        <v>15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1" sqref="B1"/>
    </sheetView>
  </sheetViews>
  <sheetFormatPr defaultRowHeight="15" x14ac:dyDescent="0.25"/>
  <sheetData>
    <row r="1" spans="1:7" x14ac:dyDescent="0.25">
      <c r="A1" t="s">
        <v>0</v>
      </c>
      <c r="B1" s="2">
        <f>Munka1!B3</f>
        <v>30</v>
      </c>
      <c r="F1">
        <v>20</v>
      </c>
      <c r="G1">
        <v>15</v>
      </c>
    </row>
    <row r="2" spans="1:7" x14ac:dyDescent="0.25">
      <c r="A2" t="s">
        <v>1</v>
      </c>
      <c r="B2">
        <f>Munka1!B4</f>
        <v>2</v>
      </c>
      <c r="F2">
        <v>21</v>
      </c>
      <c r="G2" s="2">
        <v>15</v>
      </c>
    </row>
    <row r="3" spans="1:7" x14ac:dyDescent="0.25">
      <c r="F3" s="2">
        <v>22</v>
      </c>
      <c r="G3" s="2">
        <v>15</v>
      </c>
    </row>
    <row r="4" spans="1:7" x14ac:dyDescent="0.25">
      <c r="A4" t="s">
        <v>2</v>
      </c>
      <c r="B4" s="1">
        <f>(B1+5)/SQRT(2)</f>
        <v>24.748737341529161</v>
      </c>
      <c r="F4" s="2">
        <v>23</v>
      </c>
      <c r="G4" s="2">
        <v>15</v>
      </c>
    </row>
    <row r="5" spans="1:7" x14ac:dyDescent="0.25">
      <c r="A5" t="s">
        <v>3</v>
      </c>
      <c r="B5">
        <f>VLOOKUP(B1,F:G,2)</f>
        <v>24</v>
      </c>
      <c r="F5" s="2">
        <v>24</v>
      </c>
      <c r="G5" s="2">
        <v>15</v>
      </c>
    </row>
    <row r="6" spans="1:7" x14ac:dyDescent="0.25">
      <c r="A6" t="s">
        <v>4</v>
      </c>
      <c r="B6">
        <f>(((B4*SQRT(2))-1.2)-B5)/0.0125</f>
        <v>783.99999999999977</v>
      </c>
      <c r="F6" s="2">
        <v>25</v>
      </c>
      <c r="G6" s="2">
        <v>15</v>
      </c>
    </row>
    <row r="7" spans="1:7" x14ac:dyDescent="0.25">
      <c r="A7" t="s">
        <v>5</v>
      </c>
      <c r="B7">
        <f>(B1-7.912)/0.168</f>
        <v>131.47619047619048</v>
      </c>
      <c r="F7" s="2">
        <v>26</v>
      </c>
      <c r="G7" s="2">
        <v>15</v>
      </c>
    </row>
    <row r="8" spans="1:7" x14ac:dyDescent="0.25">
      <c r="A8" t="s">
        <v>6</v>
      </c>
      <c r="B8">
        <f>(9.98/((B2*(0.68/3))/10))-25</f>
        <v>195.14705882352939</v>
      </c>
      <c r="F8" s="2">
        <v>27</v>
      </c>
      <c r="G8">
        <v>24</v>
      </c>
    </row>
    <row r="9" spans="1:7" x14ac:dyDescent="0.25">
      <c r="A9" t="s">
        <v>7</v>
      </c>
      <c r="B9">
        <f>((B4*SQRT(2))-5.1)/10</f>
        <v>2.9899999999999998</v>
      </c>
      <c r="F9" s="2">
        <v>28</v>
      </c>
      <c r="G9" s="2">
        <v>24</v>
      </c>
    </row>
    <row r="10" spans="1:7" x14ac:dyDescent="0.25">
      <c r="F10" s="2">
        <v>29</v>
      </c>
      <c r="G10" s="2">
        <v>24</v>
      </c>
    </row>
    <row r="11" spans="1:7" x14ac:dyDescent="0.25">
      <c r="F11" s="2">
        <v>30</v>
      </c>
      <c r="G11" s="2">
        <v>24</v>
      </c>
    </row>
    <row r="12" spans="1:7" x14ac:dyDescent="0.25">
      <c r="F12" s="2">
        <v>31</v>
      </c>
      <c r="G12" s="2">
        <v>24</v>
      </c>
    </row>
    <row r="13" spans="1:7" x14ac:dyDescent="0.25">
      <c r="F13" s="2">
        <v>32</v>
      </c>
      <c r="G13" s="2">
        <v>24</v>
      </c>
    </row>
    <row r="14" spans="1:7" x14ac:dyDescent="0.25">
      <c r="F14" s="2">
        <v>33</v>
      </c>
      <c r="G14" s="2">
        <v>24</v>
      </c>
    </row>
    <row r="15" spans="1:7" x14ac:dyDescent="0.25">
      <c r="F15" s="2">
        <v>34</v>
      </c>
      <c r="G15" s="2">
        <v>24</v>
      </c>
    </row>
    <row r="16" spans="1:7" x14ac:dyDescent="0.25">
      <c r="F16" s="2">
        <v>35</v>
      </c>
      <c r="G16" s="2">
        <v>24</v>
      </c>
    </row>
    <row r="17" spans="6:7" x14ac:dyDescent="0.25">
      <c r="F17" s="2">
        <v>36</v>
      </c>
      <c r="G17" s="2">
        <v>24</v>
      </c>
    </row>
    <row r="18" spans="6:7" x14ac:dyDescent="0.25">
      <c r="F18" s="2">
        <v>37</v>
      </c>
      <c r="G18" s="2">
        <v>24</v>
      </c>
    </row>
    <row r="19" spans="6:7" x14ac:dyDescent="0.25">
      <c r="F19" s="2">
        <v>38</v>
      </c>
      <c r="G19" s="2">
        <v>24</v>
      </c>
    </row>
    <row r="20" spans="6:7" x14ac:dyDescent="0.25">
      <c r="F20" s="2">
        <v>39</v>
      </c>
      <c r="G20" s="2">
        <v>24</v>
      </c>
    </row>
    <row r="21" spans="6:7" x14ac:dyDescent="0.25">
      <c r="F21" s="2">
        <v>40</v>
      </c>
      <c r="G21" s="2">
        <v>24</v>
      </c>
    </row>
    <row r="22" spans="6:7" x14ac:dyDescent="0.25">
      <c r="F22" s="2">
        <v>41</v>
      </c>
      <c r="G22" s="2">
        <v>24</v>
      </c>
    </row>
    <row r="23" spans="6:7" x14ac:dyDescent="0.25">
      <c r="F23" s="2">
        <v>42</v>
      </c>
      <c r="G23" s="2">
        <v>24</v>
      </c>
    </row>
    <row r="24" spans="6:7" x14ac:dyDescent="0.25">
      <c r="F24" s="2">
        <v>43</v>
      </c>
      <c r="G24" s="2">
        <v>24</v>
      </c>
    </row>
    <row r="25" spans="6:7" x14ac:dyDescent="0.25">
      <c r="F25" s="2">
        <v>44</v>
      </c>
      <c r="G25" s="2">
        <v>24</v>
      </c>
    </row>
    <row r="26" spans="6:7" x14ac:dyDescent="0.25">
      <c r="F26" s="2">
        <v>45</v>
      </c>
      <c r="G26" s="2">
        <v>24</v>
      </c>
    </row>
    <row r="27" spans="6:7" x14ac:dyDescent="0.25">
      <c r="F27" s="2">
        <v>46</v>
      </c>
      <c r="G27" s="2">
        <v>24</v>
      </c>
    </row>
    <row r="28" spans="6:7" x14ac:dyDescent="0.25">
      <c r="F28" s="2">
        <v>47</v>
      </c>
      <c r="G28" s="2">
        <v>24</v>
      </c>
    </row>
    <row r="29" spans="6:7" x14ac:dyDescent="0.25">
      <c r="F29" s="2">
        <v>48</v>
      </c>
      <c r="G29" s="2">
        <v>24</v>
      </c>
    </row>
    <row r="30" spans="6:7" x14ac:dyDescent="0.25">
      <c r="F30" s="2">
        <v>49</v>
      </c>
      <c r="G30" s="2">
        <v>24</v>
      </c>
    </row>
    <row r="31" spans="6:7" x14ac:dyDescent="0.25">
      <c r="F31" s="2">
        <v>50</v>
      </c>
      <c r="G31" s="2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</dc:creator>
  <cp:lastModifiedBy>Pioneer</cp:lastModifiedBy>
  <dcterms:created xsi:type="dcterms:W3CDTF">2013-03-27T17:29:14Z</dcterms:created>
  <dcterms:modified xsi:type="dcterms:W3CDTF">2013-03-27T18:40:27Z</dcterms:modified>
</cp:coreProperties>
</file>